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6885"/>
  </bookViews>
  <sheets>
    <sheet name="Blad1" sheetId="1" r:id="rId1"/>
  </sheets>
  <definedNames>
    <definedName name="_xlnm.Print_Area" localSheetId="0">Blad1!$A$1:$T$28</definedName>
  </definedNames>
  <calcPr calcId="145621"/>
</workbook>
</file>

<file path=xl/calcChain.xml><?xml version="1.0" encoding="utf-8"?>
<calcChain xmlns="http://schemas.openxmlformats.org/spreadsheetml/2006/main">
  <c r="N15" i="1" l="1"/>
  <c r="N20" i="1"/>
  <c r="P20" i="1"/>
  <c r="E15" i="1"/>
  <c r="P22" i="1"/>
  <c r="Q22" i="1"/>
  <c r="E22" i="1"/>
  <c r="N16" i="1"/>
  <c r="P16" i="1"/>
  <c r="N25" i="1"/>
  <c r="P25" i="1"/>
  <c r="Q27" i="1"/>
  <c r="E25" i="1"/>
  <c r="N19" i="1"/>
  <c r="P19" i="1"/>
  <c r="N18" i="1"/>
  <c r="P18" i="1"/>
  <c r="N17" i="1"/>
  <c r="P17" i="1"/>
  <c r="P15" i="1"/>
  <c r="N8" i="1"/>
  <c r="P8" i="1"/>
  <c r="E3" i="1"/>
  <c r="N9" i="1"/>
  <c r="P9" i="1"/>
  <c r="N7" i="1"/>
  <c r="P7" i="1"/>
  <c r="N6" i="1"/>
  <c r="P6" i="1"/>
  <c r="N5" i="1"/>
  <c r="P5" i="1"/>
  <c r="N4" i="1"/>
  <c r="P4" i="1"/>
  <c r="N3" i="1"/>
  <c r="P3" i="1"/>
  <c r="Q28" i="1"/>
  <c r="Q21" i="1"/>
  <c r="Q14" i="1"/>
</calcChain>
</file>

<file path=xl/sharedStrings.xml><?xml version="1.0" encoding="utf-8"?>
<sst xmlns="http://schemas.openxmlformats.org/spreadsheetml/2006/main" count="46" uniqueCount="25">
  <si>
    <t>PICTURE</t>
  </si>
  <si>
    <t>DESCRIPTION</t>
  </si>
  <si>
    <t>QUALITY</t>
  </si>
  <si>
    <t>RETAIL</t>
  </si>
  <si>
    <t>WHS</t>
  </si>
  <si>
    <t>TOTAAL:</t>
  </si>
  <si>
    <t>ASS</t>
  </si>
  <si>
    <t>4A</t>
  </si>
  <si>
    <t>QTY ASS</t>
  </si>
  <si>
    <t>TOTAL PAIRS</t>
  </si>
  <si>
    <t>4D</t>
  </si>
  <si>
    <t>4E</t>
  </si>
  <si>
    <t>4G</t>
  </si>
  <si>
    <t>4R</t>
  </si>
  <si>
    <t>4S</t>
  </si>
  <si>
    <t>BJORN BORG R100 LOW WHITE LT-GREY</t>
  </si>
  <si>
    <t>MESH-SUEDE-RUNNING SOLE</t>
  </si>
  <si>
    <t>BJORN BORG R100 LOW WHITE LT-PINK</t>
  </si>
  <si>
    <t>BJORN BORG R100 LOW WHITE - GREY</t>
  </si>
  <si>
    <t>BJORN BORG R100 LOW WHITE - 4D</t>
  </si>
  <si>
    <t>Total</t>
  </si>
  <si>
    <t>Tot</t>
  </si>
  <si>
    <t>ZIT IN MAATDOZEN VAN 10 STUKS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</si>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</sst>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571500</xdr:colOff>
      <xdr:row>0</xdr:row>
      <xdr:rowOff>876300</xdr:rowOff>
    </xdr:to>
    <xdr:pic>
      <xdr:nvPicPr>
        <xdr:cNvPr id="1025" name="Afbeelding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32085" b="38266"/>
        <a:stretch>
          <a:fillRect/>
        </a:stretch>
      </xdr:blipFill>
      <xdr:spPr bwMode="auto">
        <a:xfrm>
          <a:off x="0" y="38100"/>
          <a:ext cx="3571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</xdr:row>
      <xdr:rowOff>123825</xdr:rowOff>
    </xdr:from>
    <xdr:to>
      <xdr:col>0</xdr:col>
      <xdr:colOff>2867025</xdr:colOff>
      <xdr:row>11</xdr:row>
      <xdr:rowOff>28575</xdr:rowOff>
    </xdr:to>
    <xdr:pic>
      <xdr:nvPicPr>
        <xdr:cNvPr id="1026" name="Afbeelding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8604" t="12209" r="8250" b="11314"/>
        <a:stretch>
          <a:fillRect/>
        </a:stretch>
      </xdr:blipFill>
      <xdr:spPr bwMode="auto">
        <a:xfrm>
          <a:off x="161925" y="1457325"/>
          <a:ext cx="27051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314325</xdr:rowOff>
    </xdr:from>
    <xdr:to>
      <xdr:col>0</xdr:col>
      <xdr:colOff>2809875</xdr:colOff>
      <xdr:row>26</xdr:row>
      <xdr:rowOff>400050</xdr:rowOff>
    </xdr:to>
    <xdr:pic>
      <xdr:nvPicPr>
        <xdr:cNvPr id="1027" name="Afbeelding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19157" r="9232"/>
        <a:stretch>
          <a:fillRect/>
        </a:stretch>
      </xdr:blipFill>
      <xdr:spPr bwMode="auto">
        <a:xfrm>
          <a:off x="0" y="8734425"/>
          <a:ext cx="2809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228600</xdr:rowOff>
    </xdr:from>
    <xdr:to>
      <xdr:col>0</xdr:col>
      <xdr:colOff>2943225</xdr:colOff>
      <xdr:row>19</xdr:row>
      <xdr:rowOff>142875</xdr:rowOff>
    </xdr:to>
    <xdr:pic>
      <xdr:nvPicPr>
        <xdr:cNvPr id="1028" name="Afbeelding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2980" b="25816"/>
        <a:stretch>
          <a:fillRect/>
        </a:stretch>
      </xdr:blipFill>
      <xdr:spPr bwMode="auto">
        <a:xfrm>
          <a:off x="133350" y="3867150"/>
          <a:ext cx="2809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21</xdr:row>
      <xdr:rowOff>123825</xdr:rowOff>
    </xdr:from>
    <xdr:to>
      <xdr:col>0</xdr:col>
      <xdr:colOff>2876550</xdr:colOff>
      <xdr:row>21</xdr:row>
      <xdr:rowOff>1685925</xdr:rowOff>
    </xdr:to>
    <xdr:pic>
      <xdr:nvPicPr>
        <xdr:cNvPr id="1029" name="Afbeelding 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1327" t="22301" r="9859" b="10088"/>
        <a:stretch>
          <a:fillRect/>
        </a:stretch>
      </xdr:blipFill>
      <xdr:spPr bwMode="auto">
        <a:xfrm>
          <a:off x="142875" y="5895975"/>
          <a:ext cx="27336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workbookViewId="0">
      <selection activeCell="O11" sqref="O11"/>
    </sheetView>
  </sheetViews>
  <sheetFormatPr defaultColWidth="8.85546875" defaultRowHeight="15" x14ac:dyDescent="0.25"/>
  <cols>
    <col min="1" max="1" width="45" style="1" customWidth="1"/>
    <col min="2" max="2" width="39" style="1" customWidth="1"/>
    <col min="3" max="3" width="31.140625" style="1" customWidth="1"/>
    <col min="4" max="5" width="8.85546875" style="5"/>
    <col min="6" max="6" width="6" style="5" bestFit="1" customWidth="1"/>
    <col min="7" max="13" width="4.7109375" style="1" customWidth="1"/>
    <col min="14" max="14" width="8.85546875" style="1"/>
    <col min="15" max="15" width="11.5703125" style="2" customWidth="1"/>
    <col min="16" max="16" width="15.140625" style="2" customWidth="1"/>
    <col min="17" max="16384" width="8.85546875" style="1"/>
  </cols>
  <sheetData>
    <row r="1" spans="1:20" ht="72.599999999999994" customHeight="1" thickBot="1" x14ac:dyDescent="0.3"/>
    <row r="2" spans="1:20" ht="16.5" thickBot="1" x14ac:dyDescent="0.3">
      <c r="A2" s="24" t="s">
        <v>0</v>
      </c>
      <c r="B2" s="25" t="s">
        <v>1</v>
      </c>
      <c r="C2" s="25" t="s">
        <v>2</v>
      </c>
      <c r="D2" s="26" t="s">
        <v>3</v>
      </c>
      <c r="E2" s="26" t="s">
        <v>4</v>
      </c>
      <c r="F2" s="26" t="s">
        <v>6</v>
      </c>
      <c r="G2" s="25">
        <v>36</v>
      </c>
      <c r="H2" s="25">
        <v>37</v>
      </c>
      <c r="I2" s="25">
        <v>38</v>
      </c>
      <c r="J2" s="25">
        <v>39</v>
      </c>
      <c r="K2" s="25">
        <v>40</v>
      </c>
      <c r="L2" s="25">
        <v>41</v>
      </c>
      <c r="M2" s="27">
        <v>42</v>
      </c>
      <c r="N2" s="42" t="s">
        <v>5</v>
      </c>
      <c r="O2" s="25" t="s">
        <v>8</v>
      </c>
      <c r="P2" s="28" t="s">
        <v>9</v>
      </c>
    </row>
    <row r="3" spans="1:20" ht="16.899999999999999" customHeight="1" x14ac:dyDescent="0.25">
      <c r="A3" s="73"/>
      <c r="B3" s="67" t="s">
        <v>15</v>
      </c>
      <c r="C3" s="64" t="s">
        <v>16</v>
      </c>
      <c r="D3" s="61">
        <v>89.95</v>
      </c>
      <c r="E3" s="70">
        <f>+D3/2</f>
        <v>44.975000000000001</v>
      </c>
      <c r="F3" s="37" t="s">
        <v>24</v>
      </c>
      <c r="G3" s="8">
        <v>75</v>
      </c>
      <c r="H3" s="8">
        <v>196</v>
      </c>
      <c r="I3" s="8">
        <v>280</v>
      </c>
      <c r="J3" s="8">
        <v>283</v>
      </c>
      <c r="K3" s="8">
        <v>161</v>
      </c>
      <c r="L3" s="8">
        <v>75</v>
      </c>
      <c r="M3" s="9">
        <v>34</v>
      </c>
      <c r="N3" s="43">
        <f t="shared" ref="N3:N9" si="0">SUM(G3:M3)</f>
        <v>1104</v>
      </c>
      <c r="O3" s="8">
        <v>0</v>
      </c>
      <c r="P3" s="10">
        <f>+N3</f>
        <v>1104</v>
      </c>
      <c r="Q3" s="57" t="s">
        <v>22</v>
      </c>
      <c r="R3" s="56"/>
      <c r="S3" s="56"/>
      <c r="T3" s="56"/>
    </row>
    <row r="4" spans="1:20" ht="16.899999999999999" customHeight="1" x14ac:dyDescent="0.25">
      <c r="A4" s="74"/>
      <c r="B4" s="68"/>
      <c r="C4" s="65"/>
      <c r="D4" s="62"/>
      <c r="E4" s="71"/>
      <c r="F4" s="38" t="s">
        <v>7</v>
      </c>
      <c r="G4" s="3">
        <v>1</v>
      </c>
      <c r="H4" s="3">
        <v>1</v>
      </c>
      <c r="I4" s="3">
        <v>2</v>
      </c>
      <c r="J4" s="3">
        <v>2</v>
      </c>
      <c r="K4" s="3">
        <v>1</v>
      </c>
      <c r="L4" s="3">
        <v>1</v>
      </c>
      <c r="M4" s="6"/>
      <c r="N4" s="44">
        <f t="shared" si="0"/>
        <v>8</v>
      </c>
      <c r="O4" s="3">
        <v>16</v>
      </c>
      <c r="P4" s="11">
        <f t="shared" ref="P4:P9" si="1">+N4*O4</f>
        <v>128</v>
      </c>
    </row>
    <row r="5" spans="1:20" ht="16.899999999999999" customHeight="1" x14ac:dyDescent="0.25">
      <c r="A5" s="74"/>
      <c r="B5" s="68"/>
      <c r="C5" s="65"/>
      <c r="D5" s="62"/>
      <c r="E5" s="71"/>
      <c r="F5" s="38" t="s">
        <v>10</v>
      </c>
      <c r="G5" s="3">
        <v>1</v>
      </c>
      <c r="H5" s="3">
        <v>2</v>
      </c>
      <c r="I5" s="3">
        <v>3</v>
      </c>
      <c r="J5" s="3">
        <v>3</v>
      </c>
      <c r="K5" s="3">
        <v>2</v>
      </c>
      <c r="L5" s="3">
        <v>1</v>
      </c>
      <c r="M5" s="6"/>
      <c r="N5" s="44">
        <f t="shared" si="0"/>
        <v>12</v>
      </c>
      <c r="O5" s="3">
        <v>52</v>
      </c>
      <c r="P5" s="11">
        <f t="shared" si="1"/>
        <v>624</v>
      </c>
    </row>
    <row r="6" spans="1:20" ht="16.899999999999999" customHeight="1" x14ac:dyDescent="0.25">
      <c r="A6" s="74"/>
      <c r="B6" s="68"/>
      <c r="C6" s="65"/>
      <c r="D6" s="62"/>
      <c r="E6" s="71"/>
      <c r="F6" s="38" t="s">
        <v>11</v>
      </c>
      <c r="G6" s="3">
        <v>1</v>
      </c>
      <c r="H6" s="3">
        <v>2</v>
      </c>
      <c r="I6" s="3">
        <v>3</v>
      </c>
      <c r="J6" s="3">
        <v>2</v>
      </c>
      <c r="K6" s="3">
        <v>1</v>
      </c>
      <c r="L6" s="3">
        <v>1</v>
      </c>
      <c r="M6" s="6"/>
      <c r="N6" s="44">
        <f t="shared" si="0"/>
        <v>10</v>
      </c>
      <c r="O6" s="3">
        <v>21</v>
      </c>
      <c r="P6" s="11">
        <f t="shared" si="1"/>
        <v>210</v>
      </c>
    </row>
    <row r="7" spans="1:20" ht="16.899999999999999" customHeight="1" x14ac:dyDescent="0.25">
      <c r="A7" s="74"/>
      <c r="B7" s="68"/>
      <c r="C7" s="65"/>
      <c r="D7" s="62"/>
      <c r="E7" s="71"/>
      <c r="F7" s="38" t="s">
        <v>12</v>
      </c>
      <c r="G7" s="3"/>
      <c r="H7" s="3">
        <v>1</v>
      </c>
      <c r="I7" s="3">
        <v>2</v>
      </c>
      <c r="J7" s="3">
        <v>3</v>
      </c>
      <c r="K7" s="3">
        <v>3</v>
      </c>
      <c r="L7" s="3">
        <v>2</v>
      </c>
      <c r="M7" s="6">
        <v>1</v>
      </c>
      <c r="N7" s="44">
        <f t="shared" si="0"/>
        <v>12</v>
      </c>
      <c r="O7" s="3">
        <v>5</v>
      </c>
      <c r="P7" s="11">
        <f t="shared" si="1"/>
        <v>60</v>
      </c>
    </row>
    <row r="8" spans="1:20" ht="16.899999999999999" customHeight="1" x14ac:dyDescent="0.25">
      <c r="A8" s="74"/>
      <c r="B8" s="68"/>
      <c r="C8" s="65"/>
      <c r="D8" s="62"/>
      <c r="E8" s="71"/>
      <c r="F8" s="38" t="s">
        <v>13</v>
      </c>
      <c r="G8" s="3"/>
      <c r="H8" s="3">
        <v>1</v>
      </c>
      <c r="I8" s="3">
        <v>2</v>
      </c>
      <c r="J8" s="3">
        <v>2</v>
      </c>
      <c r="K8" s="3">
        <v>2</v>
      </c>
      <c r="L8" s="3">
        <v>2</v>
      </c>
      <c r="M8" s="6">
        <v>1</v>
      </c>
      <c r="N8" s="44">
        <f t="shared" si="0"/>
        <v>10</v>
      </c>
      <c r="O8" s="3">
        <v>18</v>
      </c>
      <c r="P8" s="11">
        <f t="shared" si="1"/>
        <v>180</v>
      </c>
    </row>
    <row r="9" spans="1:20" ht="16.899999999999999" customHeight="1" x14ac:dyDescent="0.25">
      <c r="A9" s="74"/>
      <c r="B9" s="68"/>
      <c r="C9" s="65"/>
      <c r="D9" s="62"/>
      <c r="E9" s="71"/>
      <c r="F9" s="38" t="s">
        <v>14</v>
      </c>
      <c r="G9" s="3">
        <v>1</v>
      </c>
      <c r="H9" s="3">
        <v>1</v>
      </c>
      <c r="I9" s="3">
        <v>2</v>
      </c>
      <c r="J9" s="3">
        <v>2</v>
      </c>
      <c r="K9" s="3">
        <v>2</v>
      </c>
      <c r="L9" s="3">
        <v>1</v>
      </c>
      <c r="M9" s="6">
        <v>1</v>
      </c>
      <c r="N9" s="44">
        <f t="shared" si="0"/>
        <v>10</v>
      </c>
      <c r="O9" s="3">
        <v>2</v>
      </c>
      <c r="P9" s="11">
        <f t="shared" si="1"/>
        <v>20</v>
      </c>
    </row>
    <row r="10" spans="1:20" ht="16.899999999999999" customHeight="1" x14ac:dyDescent="0.25">
      <c r="A10" s="74"/>
      <c r="B10" s="68"/>
      <c r="C10" s="65"/>
      <c r="D10" s="62"/>
      <c r="E10" s="71"/>
      <c r="F10" s="58"/>
      <c r="G10" s="59"/>
      <c r="H10" s="59"/>
      <c r="I10" s="59"/>
      <c r="J10" s="59"/>
      <c r="K10" s="59"/>
      <c r="L10" s="59"/>
      <c r="M10" s="59"/>
      <c r="N10" s="59"/>
      <c r="O10" s="3"/>
      <c r="P10" s="3"/>
      <c r="Q10" s="4"/>
    </row>
    <row r="11" spans="1:20" ht="16.899999999999999" customHeight="1" x14ac:dyDescent="0.25">
      <c r="A11" s="74"/>
      <c r="B11" s="68"/>
      <c r="C11" s="65"/>
      <c r="D11" s="62"/>
      <c r="E11" s="71"/>
      <c r="F11" s="60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</row>
    <row r="12" spans="1:20" ht="16.899999999999999" customHeight="1" x14ac:dyDescent="0.25">
      <c r="A12" s="74"/>
      <c r="B12" s="68"/>
      <c r="C12" s="65"/>
      <c r="D12" s="62"/>
      <c r="E12" s="71"/>
      <c r="F12" s="38"/>
      <c r="G12" s="3"/>
      <c r="H12" s="3"/>
      <c r="I12" s="3"/>
      <c r="J12" s="3"/>
      <c r="K12" s="3"/>
      <c r="L12" s="3"/>
      <c r="M12" s="6"/>
      <c r="N12" s="44"/>
      <c r="O12" s="3"/>
      <c r="P12" s="11"/>
      <c r="Q12" s="4"/>
    </row>
    <row r="13" spans="1:20" ht="16.899999999999999" customHeight="1" thickBot="1" x14ac:dyDescent="0.3">
      <c r="A13" s="74"/>
      <c r="B13" s="68"/>
      <c r="C13" s="65"/>
      <c r="D13" s="62"/>
      <c r="E13" s="71"/>
      <c r="F13" s="50"/>
      <c r="G13" s="51"/>
      <c r="H13" s="51"/>
      <c r="I13" s="51"/>
      <c r="J13" s="51"/>
      <c r="K13" s="51"/>
      <c r="L13" s="51"/>
      <c r="M13" s="52"/>
      <c r="N13" s="53"/>
      <c r="O13" s="51"/>
      <c r="P13" s="54"/>
      <c r="Q13" s="4"/>
    </row>
    <row r="14" spans="1:20" ht="16.899999999999999" customHeight="1" thickBot="1" x14ac:dyDescent="0.3">
      <c r="A14" s="75"/>
      <c r="B14" s="69"/>
      <c r="C14" s="66"/>
      <c r="D14" s="63"/>
      <c r="E14" s="72"/>
      <c r="F14" s="40" t="s">
        <v>21</v>
      </c>
      <c r="G14" s="20"/>
      <c r="H14" s="20"/>
      <c r="I14" s="20"/>
      <c r="J14" s="20"/>
      <c r="K14" s="20"/>
      <c r="L14" s="20"/>
      <c r="M14" s="22"/>
      <c r="N14" s="46"/>
      <c r="O14" s="20"/>
      <c r="P14" s="23"/>
      <c r="Q14" s="15">
        <f>SUM(P3:P13)</f>
        <v>2326</v>
      </c>
    </row>
    <row r="15" spans="1:20" ht="24.6" customHeight="1" x14ac:dyDescent="0.25">
      <c r="A15" s="73"/>
      <c r="B15" s="67" t="s">
        <v>17</v>
      </c>
      <c r="C15" s="64" t="s">
        <v>16</v>
      </c>
      <c r="D15" s="61">
        <v>89.95</v>
      </c>
      <c r="E15" s="70">
        <f>+D15/2</f>
        <v>44.975000000000001</v>
      </c>
      <c r="F15" s="37" t="s">
        <v>7</v>
      </c>
      <c r="G15" s="8">
        <v>1</v>
      </c>
      <c r="H15" s="8">
        <v>1</v>
      </c>
      <c r="I15" s="8">
        <v>2</v>
      </c>
      <c r="J15" s="8">
        <v>2</v>
      </c>
      <c r="K15" s="8">
        <v>1</v>
      </c>
      <c r="L15" s="8">
        <v>1</v>
      </c>
      <c r="M15" s="9"/>
      <c r="N15" s="43">
        <f t="shared" ref="N15:N20" si="2">SUM(G15:M15)</f>
        <v>8</v>
      </c>
      <c r="O15" s="8">
        <v>14</v>
      </c>
      <c r="P15" s="10">
        <f>+N15*O15</f>
        <v>112</v>
      </c>
      <c r="Q15" s="4"/>
    </row>
    <row r="16" spans="1:20" ht="24.6" customHeight="1" x14ac:dyDescent="0.25">
      <c r="A16" s="74"/>
      <c r="B16" s="68"/>
      <c r="C16" s="65"/>
      <c r="D16" s="62"/>
      <c r="E16" s="71"/>
      <c r="F16" s="38" t="s">
        <v>10</v>
      </c>
      <c r="G16" s="3">
        <v>1</v>
      </c>
      <c r="H16" s="3">
        <v>2</v>
      </c>
      <c r="I16" s="3">
        <v>3</v>
      </c>
      <c r="J16" s="3">
        <v>3</v>
      </c>
      <c r="K16" s="3">
        <v>2</v>
      </c>
      <c r="L16" s="3">
        <v>1</v>
      </c>
      <c r="M16" s="6"/>
      <c r="N16" s="44">
        <f t="shared" si="2"/>
        <v>12</v>
      </c>
      <c r="O16" s="3">
        <v>56</v>
      </c>
      <c r="P16" s="11">
        <f>+N16*O16</f>
        <v>672</v>
      </c>
      <c r="Q16" s="4"/>
    </row>
    <row r="17" spans="1:20" ht="24.6" customHeight="1" x14ac:dyDescent="0.25">
      <c r="A17" s="74"/>
      <c r="B17" s="68"/>
      <c r="C17" s="65"/>
      <c r="D17" s="62"/>
      <c r="E17" s="71"/>
      <c r="F17" s="38" t="s">
        <v>11</v>
      </c>
      <c r="G17" s="3">
        <v>1</v>
      </c>
      <c r="H17" s="3">
        <v>2</v>
      </c>
      <c r="I17" s="3">
        <v>3</v>
      </c>
      <c r="J17" s="3">
        <v>2</v>
      </c>
      <c r="K17" s="3">
        <v>1</v>
      </c>
      <c r="L17" s="3">
        <v>1</v>
      </c>
      <c r="M17" s="6"/>
      <c r="N17" s="44">
        <f t="shared" si="2"/>
        <v>10</v>
      </c>
      <c r="O17" s="3">
        <v>30</v>
      </c>
      <c r="P17" s="11">
        <f t="shared" ref="P17:P22" si="3">+N17*O17</f>
        <v>300</v>
      </c>
      <c r="Q17" s="4"/>
    </row>
    <row r="18" spans="1:20" ht="24.6" customHeight="1" x14ac:dyDescent="0.25">
      <c r="A18" s="74"/>
      <c r="B18" s="68"/>
      <c r="C18" s="65"/>
      <c r="D18" s="62"/>
      <c r="E18" s="71"/>
      <c r="F18" s="38" t="s">
        <v>12</v>
      </c>
      <c r="G18" s="3"/>
      <c r="H18" s="3">
        <v>1</v>
      </c>
      <c r="I18" s="3">
        <v>2</v>
      </c>
      <c r="J18" s="3">
        <v>3</v>
      </c>
      <c r="K18" s="3">
        <v>3</v>
      </c>
      <c r="L18" s="3">
        <v>2</v>
      </c>
      <c r="M18" s="6">
        <v>1</v>
      </c>
      <c r="N18" s="44">
        <f t="shared" si="2"/>
        <v>12</v>
      </c>
      <c r="O18" s="3">
        <v>4</v>
      </c>
      <c r="P18" s="11">
        <f t="shared" si="3"/>
        <v>48</v>
      </c>
      <c r="Q18" s="4"/>
    </row>
    <row r="19" spans="1:20" ht="24.6" customHeight="1" x14ac:dyDescent="0.25">
      <c r="A19" s="74"/>
      <c r="B19" s="68"/>
      <c r="C19" s="65"/>
      <c r="D19" s="62"/>
      <c r="E19" s="71"/>
      <c r="F19" s="38" t="s">
        <v>13</v>
      </c>
      <c r="G19" s="3"/>
      <c r="H19" s="3">
        <v>1</v>
      </c>
      <c r="I19" s="3">
        <v>2</v>
      </c>
      <c r="J19" s="3">
        <v>2</v>
      </c>
      <c r="K19" s="3">
        <v>2</v>
      </c>
      <c r="L19" s="3">
        <v>2</v>
      </c>
      <c r="M19" s="6">
        <v>1</v>
      </c>
      <c r="N19" s="44">
        <f t="shared" si="2"/>
        <v>10</v>
      </c>
      <c r="O19" s="3">
        <v>8</v>
      </c>
      <c r="P19" s="11">
        <f t="shared" si="3"/>
        <v>80</v>
      </c>
      <c r="Q19" s="4"/>
    </row>
    <row r="20" spans="1:20" ht="24.6" customHeight="1" thickBot="1" x14ac:dyDescent="0.3">
      <c r="A20" s="74"/>
      <c r="B20" s="68"/>
      <c r="C20" s="65"/>
      <c r="D20" s="62"/>
      <c r="E20" s="71"/>
      <c r="F20" s="39" t="s">
        <v>14</v>
      </c>
      <c r="G20" s="12">
        <v>1</v>
      </c>
      <c r="H20" s="12">
        <v>1</v>
      </c>
      <c r="I20" s="12">
        <v>2</v>
      </c>
      <c r="J20" s="12">
        <v>2</v>
      </c>
      <c r="K20" s="12">
        <v>2</v>
      </c>
      <c r="L20" s="12">
        <v>1</v>
      </c>
      <c r="M20" s="13">
        <v>1</v>
      </c>
      <c r="N20" s="45">
        <f t="shared" si="2"/>
        <v>10</v>
      </c>
      <c r="O20" s="12">
        <v>4</v>
      </c>
      <c r="P20" s="14">
        <f>+N20*O20</f>
        <v>40</v>
      </c>
      <c r="Q20" s="4"/>
    </row>
    <row r="21" spans="1:20" ht="24.6" customHeight="1" thickBot="1" x14ac:dyDescent="0.3">
      <c r="A21" s="75"/>
      <c r="B21" s="69"/>
      <c r="C21" s="66"/>
      <c r="D21" s="63"/>
      <c r="E21" s="72"/>
      <c r="F21" s="39" t="s">
        <v>21</v>
      </c>
      <c r="G21" s="12"/>
      <c r="H21" s="12"/>
      <c r="I21" s="12"/>
      <c r="J21" s="12"/>
      <c r="K21" s="12"/>
      <c r="L21" s="12"/>
      <c r="M21" s="12"/>
      <c r="N21" s="45"/>
      <c r="O21" s="12"/>
      <c r="P21" s="14"/>
      <c r="Q21" s="15">
        <f>SUM(P15:P21)</f>
        <v>1252</v>
      </c>
    </row>
    <row r="22" spans="1:20" ht="153" customHeight="1" thickBot="1" x14ac:dyDescent="0.3">
      <c r="A22" s="19"/>
      <c r="B22" s="20" t="s">
        <v>19</v>
      </c>
      <c r="C22" s="30" t="s">
        <v>16</v>
      </c>
      <c r="D22" s="21">
        <v>89.95</v>
      </c>
      <c r="E22" s="36">
        <f>+D22/2</f>
        <v>44.975000000000001</v>
      </c>
      <c r="F22" s="40" t="s">
        <v>10</v>
      </c>
      <c r="G22" s="20">
        <v>1</v>
      </c>
      <c r="H22" s="20">
        <v>2</v>
      </c>
      <c r="I22" s="20">
        <v>3</v>
      </c>
      <c r="J22" s="20">
        <v>3</v>
      </c>
      <c r="K22" s="20">
        <v>2</v>
      </c>
      <c r="L22" s="20">
        <v>1</v>
      </c>
      <c r="M22" s="22"/>
      <c r="N22" s="46">
        <v>12</v>
      </c>
      <c r="O22" s="20">
        <v>25</v>
      </c>
      <c r="P22" s="23">
        <f t="shared" si="3"/>
        <v>300</v>
      </c>
      <c r="Q22" s="15">
        <f>SUM(P22)</f>
        <v>300</v>
      </c>
    </row>
    <row r="23" spans="1:20" ht="39.6" customHeight="1" thickBot="1" x14ac:dyDescent="0.3">
      <c r="A23" s="4"/>
      <c r="B23" s="4"/>
      <c r="C23" s="31"/>
      <c r="D23" s="32"/>
      <c r="E23" s="32"/>
      <c r="F23" s="3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20" s="29" customFormat="1" ht="16.5" thickBot="1" x14ac:dyDescent="0.3">
      <c r="A24" s="24" t="s">
        <v>0</v>
      </c>
      <c r="B24" s="25" t="s">
        <v>1</v>
      </c>
      <c r="C24" s="25" t="s">
        <v>2</v>
      </c>
      <c r="D24" s="26" t="s">
        <v>3</v>
      </c>
      <c r="E24" s="26" t="s">
        <v>4</v>
      </c>
      <c r="F24" s="26" t="s">
        <v>6</v>
      </c>
      <c r="G24" s="25">
        <v>40</v>
      </c>
      <c r="H24" s="25">
        <v>41</v>
      </c>
      <c r="I24" s="25">
        <v>42</v>
      </c>
      <c r="J24" s="25">
        <v>43</v>
      </c>
      <c r="K24" s="25">
        <v>44</v>
      </c>
      <c r="L24" s="25">
        <v>45</v>
      </c>
      <c r="M24" s="27"/>
      <c r="N24" s="42" t="s">
        <v>5</v>
      </c>
      <c r="O24" s="25" t="s">
        <v>8</v>
      </c>
      <c r="P24" s="28" t="s">
        <v>9</v>
      </c>
    </row>
    <row r="25" spans="1:20" ht="47.45" customHeight="1" x14ac:dyDescent="0.25">
      <c r="A25" s="76"/>
      <c r="B25" s="67" t="s">
        <v>18</v>
      </c>
      <c r="C25" s="64" t="s">
        <v>16</v>
      </c>
      <c r="D25" s="61">
        <v>89.95</v>
      </c>
      <c r="E25" s="70">
        <f>+D25/2</f>
        <v>44.975000000000001</v>
      </c>
      <c r="F25" s="41" t="s">
        <v>23</v>
      </c>
      <c r="G25" s="16">
        <v>14</v>
      </c>
      <c r="H25" s="16">
        <v>27</v>
      </c>
      <c r="I25" s="16">
        <v>37</v>
      </c>
      <c r="J25" s="16">
        <v>37</v>
      </c>
      <c r="K25" s="16">
        <v>27</v>
      </c>
      <c r="L25" s="16">
        <v>14</v>
      </c>
      <c r="M25" s="17"/>
      <c r="N25" s="47">
        <f>SUM(G25:M25)</f>
        <v>156</v>
      </c>
      <c r="O25" s="16">
        <v>1</v>
      </c>
      <c r="P25" s="18">
        <f>+N25*O25</f>
        <v>156</v>
      </c>
      <c r="Q25" s="55" t="s">
        <v>22</v>
      </c>
      <c r="R25" s="56"/>
      <c r="S25" s="56"/>
      <c r="T25" s="56"/>
    </row>
    <row r="26" spans="1:20" ht="47.45" customHeight="1" thickBot="1" x14ac:dyDescent="0.3">
      <c r="A26" s="77"/>
      <c r="B26" s="68"/>
      <c r="C26" s="65"/>
      <c r="D26" s="62"/>
      <c r="E26" s="71"/>
      <c r="F26" s="38"/>
      <c r="G26" s="3"/>
      <c r="H26" s="3"/>
      <c r="I26" s="3"/>
      <c r="J26" s="3"/>
      <c r="K26" s="3"/>
      <c r="L26" s="3"/>
      <c r="M26" s="6"/>
      <c r="N26" s="48"/>
      <c r="O26" s="3"/>
      <c r="P26" s="11"/>
      <c r="Q26" s="7"/>
    </row>
    <row r="27" spans="1:20" ht="47.45" customHeight="1" thickBot="1" x14ac:dyDescent="0.3">
      <c r="A27" s="78"/>
      <c r="B27" s="69"/>
      <c r="C27" s="66"/>
      <c r="D27" s="63"/>
      <c r="E27" s="72"/>
      <c r="F27" s="39"/>
      <c r="G27" s="12"/>
      <c r="H27" s="12"/>
      <c r="I27" s="12"/>
      <c r="J27" s="12"/>
      <c r="K27" s="12"/>
      <c r="L27" s="12"/>
      <c r="M27" s="13"/>
      <c r="N27" s="49"/>
      <c r="O27" s="12"/>
      <c r="P27" s="14"/>
      <c r="Q27" s="34">
        <f>SUM(P25:P27)</f>
        <v>156</v>
      </c>
    </row>
    <row r="28" spans="1:20" ht="26.45" customHeight="1" thickBot="1" x14ac:dyDescent="0.3">
      <c r="A28" s="7"/>
      <c r="B28" s="7"/>
      <c r="C28" s="7"/>
      <c r="D28" s="33"/>
      <c r="E28" s="33"/>
      <c r="F28" s="33"/>
      <c r="G28" s="7"/>
      <c r="H28" s="7"/>
      <c r="I28" s="7"/>
      <c r="J28" s="7"/>
      <c r="K28" s="7"/>
      <c r="L28" s="7"/>
      <c r="M28" s="7"/>
      <c r="N28" s="7"/>
      <c r="O28" s="4"/>
      <c r="Q28" s="15">
        <f>SUM(P3:P27)</f>
        <v>4034</v>
      </c>
      <c r="R28" s="35" t="s">
        <v>20</v>
      </c>
    </row>
    <row r="29" spans="1:20" ht="26.45" customHeight="1" x14ac:dyDescent="0.25"/>
    <row r="30" spans="1:20" ht="26.45" customHeight="1" x14ac:dyDescent="0.25"/>
    <row r="31" spans="1:20" ht="26.45" customHeight="1" x14ac:dyDescent="0.25"/>
    <row r="32" spans="1:20" ht="26.45" customHeight="1" x14ac:dyDescent="0.25"/>
  </sheetData>
  <mergeCells count="15">
    <mergeCell ref="A3:A14"/>
    <mergeCell ref="A15:A21"/>
    <mergeCell ref="A25:A27"/>
    <mergeCell ref="C25:C27"/>
    <mergeCell ref="B25:B27"/>
    <mergeCell ref="E25:E27"/>
    <mergeCell ref="D25:D27"/>
    <mergeCell ref="E15:E21"/>
    <mergeCell ref="B3:B14"/>
    <mergeCell ref="C3:C14"/>
    <mergeCell ref="D15:D21"/>
    <mergeCell ref="C15:C21"/>
    <mergeCell ref="B15:B21"/>
    <mergeCell ref="D3:D14"/>
    <mergeCell ref="E3:E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2017-07-21T10:02:04Z</cp:lastPrinted>
  <dcterms:created xsi:type="dcterms:W3CDTF">2017-06-27T06:37:16Z</dcterms:created>
  <dcterms:modified xsi:type="dcterms:W3CDTF">2017-08-09T08:20:20Z</dcterms:modified>
</cp:coreProperties>
</file>